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7100" windowHeight="124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<sst xmlns="http://schemas.openxmlformats.org/spreadsheetml/2006/main" count="149" uniqueCount="91">
  <si>
    <t>Lp</t>
  </si>
  <si>
    <t>SSTWiOR</t>
  </si>
  <si>
    <t>Opis robót</t>
  </si>
  <si>
    <t>Jm</t>
  </si>
  <si>
    <t>Ilość</t>
  </si>
  <si>
    <t>Cena jedn</t>
  </si>
  <si>
    <t>Wartość netto</t>
  </si>
  <si>
    <t>I WYMAGANIA OGÓLNE BUDOWY</t>
  </si>
  <si>
    <t>D-M-00.00.00</t>
  </si>
  <si>
    <t>kpl</t>
  </si>
  <si>
    <t>II ROBOTY ROZBIÓRKOWE I ZIEMNE CPV 45110000-1</t>
  </si>
  <si>
    <t>D-01.02.04</t>
  </si>
  <si>
    <r>
      <t>m</t>
    </r>
    <r>
      <rPr>
        <vertAlign val="superscript"/>
        <sz val="10"/>
        <rFont val="Arial"/>
        <family val="2"/>
      </rPr>
      <t>2</t>
    </r>
  </si>
  <si>
    <r>
      <t xml:space="preserve">Rozbiórka krawężników 15x30 na ławie betonowej z oporem                         </t>
    </r>
    <r>
      <rPr>
        <sz val="8"/>
        <rFont val="Arial"/>
        <family val="2"/>
      </rPr>
      <t>85</t>
    </r>
  </si>
  <si>
    <t>m</t>
  </si>
  <si>
    <r>
      <t xml:space="preserve">Rozbiórka obrzeży betonowych 8x30                                                      </t>
    </r>
    <r>
      <rPr>
        <sz val="8"/>
        <rFont val="Arial"/>
        <family val="2"/>
      </rPr>
      <t>35</t>
    </r>
  </si>
  <si>
    <r>
      <t xml:space="preserve">Rozbiórka nawierzchni z kostki betonowej - wjazdy, chodnik                                                    </t>
    </r>
    <r>
      <rPr>
        <sz val="8"/>
        <rFont val="Arial"/>
        <family val="2"/>
      </rPr>
      <t xml:space="preserve"> 128</t>
    </r>
  </si>
  <si>
    <r>
      <t xml:space="preserve">Rozbiórka nawierzchni z kostki kamiennej - wjazdy                                 </t>
    </r>
    <r>
      <rPr>
        <sz val="8"/>
        <rFont val="Arial"/>
        <family val="2"/>
      </rPr>
      <t>45</t>
    </r>
  </si>
  <si>
    <t>D-04.01.01</t>
  </si>
  <si>
    <t>D-01.01.01</t>
  </si>
  <si>
    <t>III ROBOTY DROGOWE      CPV 45233140-2</t>
  </si>
  <si>
    <t>D-04.08.05</t>
  </si>
  <si>
    <r>
      <t>m</t>
    </r>
    <r>
      <rPr>
        <vertAlign val="superscript"/>
        <sz val="10"/>
        <rFont val="Arial"/>
        <family val="2"/>
      </rPr>
      <t>3</t>
    </r>
  </si>
  <si>
    <t>D-05.03.05</t>
  </si>
  <si>
    <t>D-04.05.01</t>
  </si>
  <si>
    <t>D-04.04.02</t>
  </si>
  <si>
    <t>D-04.08.01</t>
  </si>
  <si>
    <t>Mg</t>
  </si>
  <si>
    <t>D-04.02.01</t>
  </si>
  <si>
    <r>
      <t xml:space="preserve">Warstwa odcinająca z miału kamiennego gr 10 cm - chodnik, zjazdy, zatoka autobusowa                    </t>
    </r>
    <r>
      <rPr>
        <sz val="8"/>
        <rFont val="Arial"/>
        <family val="2"/>
      </rPr>
      <t>449</t>
    </r>
  </si>
  <si>
    <t>D-04.02.02</t>
  </si>
  <si>
    <t>D-08.01.01</t>
  </si>
  <si>
    <t>D-08.03.01</t>
  </si>
  <si>
    <t>D-08.02.02</t>
  </si>
  <si>
    <t>D-05.03.01</t>
  </si>
  <si>
    <t>D-03.02.01a</t>
  </si>
  <si>
    <r>
      <t xml:space="preserve">Regulacja wysokościowa urządzeń obcych                                                </t>
    </r>
    <r>
      <rPr>
        <sz val="8"/>
        <rFont val="Arial"/>
        <family val="2"/>
      </rPr>
      <t>studnie kanalizacyjne 20 x 0,3 = 6                                           zawory wodne, gazowe 3 x 0,1 = 0,3                                   studnie telekomunikacyjne 2 x 0,4 = 0,8                                   RAZEM 7,1</t>
    </r>
  </si>
  <si>
    <t>D-06.03.01</t>
  </si>
  <si>
    <t>D-06.01.01</t>
  </si>
  <si>
    <t>IV ODWODNIENIE   CPV 45232451-8</t>
  </si>
  <si>
    <t>D-08.05.01</t>
  </si>
  <si>
    <t>D-03.02.01</t>
  </si>
  <si>
    <t>szt</t>
  </si>
  <si>
    <t>RAZEM NETTO</t>
  </si>
  <si>
    <t>PODATEK VAT 22%</t>
  </si>
  <si>
    <t>RAZEM BRUTTO</t>
  </si>
  <si>
    <t>ELEMENT</t>
  </si>
  <si>
    <t>VAT</t>
  </si>
  <si>
    <t>Wartość brutto</t>
  </si>
  <si>
    <t>WYMAGANIA OGÓLNE BUDOWY</t>
  </si>
  <si>
    <t>ROBOTY ROZBIÓRKOWE I ZIEMNE</t>
  </si>
  <si>
    <t>ROBOTY DROGOWE</t>
  </si>
  <si>
    <t>ODWODNIENIE</t>
  </si>
  <si>
    <t>RAZEM</t>
  </si>
  <si>
    <t>Wykonanie separatorów ropopochodnych wraz z osadnikami wstępnymi</t>
  </si>
  <si>
    <r>
      <t xml:space="preserve">Wykonanie koryta pod ściek z korytek i kostki granitowej głęb 25 cm                                                    </t>
    </r>
    <r>
      <rPr>
        <sz val="8"/>
        <rFont val="Arial"/>
        <family val="2"/>
      </rPr>
      <t>60 x 0,7 = 42</t>
    </r>
    <r>
      <rPr>
        <sz val="10"/>
        <rFont val="Arial"/>
        <family val="0"/>
      </rPr>
      <t xml:space="preserve">                                                  </t>
    </r>
  </si>
  <si>
    <r>
      <t xml:space="preserve">Wykonanie koryta pod zjazdy i zatokę postojową gr 30 cm                           </t>
    </r>
    <r>
      <rPr>
        <sz val="8"/>
        <rFont val="Arial"/>
        <family val="2"/>
      </rPr>
      <t xml:space="preserve">         ul. Mostowa 562                                           ul. Konopnickiej 96                                                   RAZEM 658</t>
    </r>
  </si>
  <si>
    <r>
      <t xml:space="preserve">Wyniesienie trasy i punktów wysokościowych w terenie                            </t>
    </r>
    <r>
      <rPr>
        <sz val="8"/>
        <rFont val="Arial"/>
        <family val="2"/>
      </rPr>
      <t xml:space="preserve">              2030 + 206 = 2236</t>
    </r>
  </si>
  <si>
    <r>
      <t xml:space="preserve">Krawężniki betonowe 15x30 na ławie betonowej z oporem                                       </t>
    </r>
    <r>
      <rPr>
        <sz val="8"/>
        <rFont val="Arial"/>
        <family val="2"/>
      </rPr>
      <t>2236+145-60+166 = 2487</t>
    </r>
  </si>
  <si>
    <r>
      <t xml:space="preserve">Obrzeże betonowe 30x 8 na ławie betonowej                                              </t>
    </r>
    <r>
      <rPr>
        <sz val="8"/>
        <rFont val="Arial"/>
        <family val="2"/>
      </rPr>
      <t>19</t>
    </r>
  </si>
  <si>
    <r>
      <t xml:space="preserve">Ułożenie korytek betonowych szer 60 cm na ławie betonowej, beton B-15 gr 10 cm                    </t>
    </r>
    <r>
      <rPr>
        <sz val="8"/>
        <rFont val="Arial"/>
        <family val="2"/>
      </rPr>
      <t xml:space="preserve">          60</t>
    </r>
    <r>
      <rPr>
        <sz val="10"/>
        <rFont val="Arial"/>
        <family val="0"/>
      </rPr>
      <t xml:space="preserve">      </t>
    </r>
  </si>
  <si>
    <r>
      <t xml:space="preserve">Rozbiórka nawierzchni bitumicznej ulicy gr 6 cm -                                    </t>
    </r>
    <r>
      <rPr>
        <sz val="8"/>
        <rFont val="Arial"/>
        <family val="2"/>
      </rPr>
      <t xml:space="preserve"> km 1+997 - 2+030     170,0                                             wpięcie do ul Narutowicza    6                          wpięcie do ul. Skalnej 10                              RAZEM 186   </t>
    </r>
  </si>
  <si>
    <r>
      <t xml:space="preserve">Rozbiórka podbudowy tłuczniowej gr 37 cm                                                  </t>
    </r>
    <r>
      <rPr>
        <sz val="8"/>
        <rFont val="Arial"/>
        <family val="2"/>
      </rPr>
      <t xml:space="preserve">km 1+997 - 2+030 - 170                                                             </t>
    </r>
  </si>
  <si>
    <r>
      <t xml:space="preserve">Podbudowa z mieszanki 0/63 lub 0/31,5 20 cm                    </t>
    </r>
    <r>
      <rPr>
        <sz val="8"/>
        <rFont val="Arial"/>
        <family val="2"/>
      </rPr>
      <t xml:space="preserve">                               km1+997 - 2+030 - 170                                                             zatoka 407                                                                    RAZEM  557                 </t>
    </r>
    <r>
      <rPr>
        <sz val="10"/>
        <rFont val="Arial"/>
        <family val="0"/>
      </rPr>
      <t xml:space="preserve">     </t>
    </r>
  </si>
  <si>
    <r>
      <t xml:space="preserve">Podbudowa z gruntu stabilizowanego cementem 1,5 - 2,5 MPa 15 cm                           </t>
    </r>
    <r>
      <rPr>
        <sz val="8"/>
        <rFont val="Arial"/>
        <family val="2"/>
      </rPr>
      <t xml:space="preserve"> km 1+997 - 2+030 - 170                                                                   zatoka 407                                                    RAZEM 577                                                 </t>
    </r>
  </si>
  <si>
    <r>
      <t xml:space="preserve">Wyrównanie istniejącej podbudowy mieszanką 0/31,5                 </t>
    </r>
    <r>
      <rPr>
        <sz val="8"/>
        <rFont val="Arial"/>
        <family val="2"/>
      </rPr>
      <t xml:space="preserve">km 0+552 - 1+493  941 x 3,6 x 0,1 = 338,76                                                                     ul. Narutowicza 207 x 3,6 x 0,1 = 74,52                                                       RAZEM 413,28 </t>
    </r>
  </si>
  <si>
    <r>
      <t xml:space="preserve">Wyrównanie istniejącej nawierzchni masą mineralno - asfaltową 0/12,8 mm w ilości 50 kg/m2                                        </t>
    </r>
    <r>
      <rPr>
        <sz val="8"/>
        <rFont val="Arial"/>
        <family val="2"/>
      </rPr>
      <t>km 0+000 - 0+5552    552 x 3,6x 0,050 = 99,36 Mg                                                                                km 1+493 - 1+652 - 159 x 3,0 x 0,05 = 23,85 Mg                                                                                 km 1+652 - 1+997 -345 x 3,6 x 0,05 = 62,1                                                  RAZEM 185,31</t>
    </r>
  </si>
  <si>
    <r>
      <t xml:space="preserve">Warstwa wiążąca z betonu asfaltowego 0/12,8 gr 4 cm                                            </t>
    </r>
    <r>
      <rPr>
        <sz val="8"/>
        <rFont val="Arial"/>
        <family val="2"/>
      </rPr>
      <t xml:space="preserve">km 0+598 - 1+493   895x3,6 = 3 222                                        ul. Narutowicza 207 x 3,6 = 745,2                                                                 km 1+997 - 2+030 - 170                                                            RAZEM 4 137,2                   </t>
    </r>
  </si>
  <si>
    <r>
      <t xml:space="preserve">Wykonanie warstwy ścieralnej z betonu asfaltowego 0/12,8 mm gr 5 cm                                                       </t>
    </r>
    <r>
      <rPr>
        <sz val="8"/>
        <rFont val="Arial"/>
        <family val="2"/>
      </rPr>
      <t xml:space="preserve">  km 0+000 - 0+5552    552 x 3,5 = 1 932                                                                                km 1+493 - 1+652 - 159 x 3,0 = 477                                                                                 km 1+652 - 1+997 -345 x 3,5 = 1207,5                                                                                                                                       RAZEM 3616,5</t>
    </r>
  </si>
  <si>
    <r>
      <t>Warstwa ścieralna z betonu asfaltowego 0/12,8 gr 4 cm                                                 k</t>
    </r>
    <r>
      <rPr>
        <sz val="8"/>
        <rFont val="Arial"/>
        <family val="2"/>
      </rPr>
      <t xml:space="preserve">m 0+598 - 1+493   895x3,5 = 3 132,5                                        ul. Narutowicza 207 x 3,5 = 724,5                                                               km 1+997 - 2+030 - 170                                                      RAZEM 4 027                  </t>
    </r>
  </si>
  <si>
    <r>
      <t xml:space="preserve">Podbudowa z kruszywa 0/31,5 gr 10 cm - chodnik, wjazdy                                </t>
    </r>
    <r>
      <rPr>
        <sz val="8"/>
        <rFont val="Arial"/>
        <family val="2"/>
      </rPr>
      <t>318</t>
    </r>
  </si>
  <si>
    <r>
      <t xml:space="preserve">Nawierzchnia z kostki betonowej czerwonej gr 8 cm na podsypce piaskowej                                 </t>
    </r>
    <r>
      <rPr>
        <sz val="8"/>
        <rFont val="Arial"/>
        <family val="2"/>
      </rPr>
      <t>722</t>
    </r>
  </si>
  <si>
    <r>
      <t xml:space="preserve">Nawierzchnia z kostki kamiennej 8/10 na podsypce cementowo piaskowej                                                </t>
    </r>
    <r>
      <rPr>
        <sz val="8"/>
        <rFont val="Arial"/>
        <family val="2"/>
      </rPr>
      <t>45</t>
    </r>
  </si>
  <si>
    <r>
      <t xml:space="preserve">Uzupełnienie poboczy niesortem kamiennym                                   </t>
    </r>
    <r>
      <rPr>
        <sz val="8"/>
        <rFont val="Arial"/>
        <family val="2"/>
      </rPr>
      <t>2236 x 0,07 x 2 x 0,5 = 156,52</t>
    </r>
  </si>
  <si>
    <r>
      <t xml:space="preserve">Humusowanie i obsianie skarp i terenów płaskich                           </t>
    </r>
    <r>
      <rPr>
        <sz val="8"/>
        <rFont val="Arial"/>
        <family val="2"/>
      </rPr>
      <t>1065 x 2 = 2 130</t>
    </r>
  </si>
  <si>
    <r>
      <t xml:space="preserve">Wykonanie sieci kanalizacji deszczowej fi 200                                                                 </t>
    </r>
    <r>
      <rPr>
        <sz val="8"/>
        <rFont val="Arial"/>
        <family val="2"/>
      </rPr>
      <t>256,7+374,4 = 631,1</t>
    </r>
  </si>
  <si>
    <r>
      <t xml:space="preserve">Wykonanie sieci kanalizacji deszczowej fi 250                                                    </t>
    </r>
    <r>
      <rPr>
        <sz val="8"/>
        <rFont val="Arial"/>
        <family val="2"/>
      </rPr>
      <t>345 + 235,4 = 580,4</t>
    </r>
  </si>
  <si>
    <r>
      <t xml:space="preserve">wykonanie sieci kanalizacji deszczowej fi 300                                                        </t>
    </r>
    <r>
      <rPr>
        <sz val="8"/>
        <rFont val="Arial"/>
        <family val="2"/>
      </rPr>
      <t>311,8 + 165,3 = 477,1</t>
    </r>
  </si>
  <si>
    <r>
      <t xml:space="preserve">Wykonanie sieci kanalizacji deszczowej fi 400                                                             </t>
    </r>
    <r>
      <rPr>
        <sz val="8"/>
        <rFont val="Arial"/>
        <family val="2"/>
      </rPr>
      <t>236,8</t>
    </r>
  </si>
  <si>
    <r>
      <t xml:space="preserve">Wykonanie sieci kanalizacji deszczowej fi 500                                                         </t>
    </r>
    <r>
      <rPr>
        <sz val="8"/>
        <rFont val="Arial"/>
        <family val="2"/>
      </rPr>
      <t>174,9</t>
    </r>
  </si>
  <si>
    <t>Wykonanie studni kanalizacji deszczowej TEGRA 600 z włazem żeliwnym klasy D-400</t>
  </si>
  <si>
    <r>
      <t xml:space="preserve">Przykanaliki z rur fi 160 mm                                                     </t>
    </r>
    <r>
      <rPr>
        <sz val="8"/>
        <rFont val="Arial"/>
        <family val="2"/>
      </rPr>
      <t>50,9 + 38,5 + 40,1 = 129,5</t>
    </r>
  </si>
  <si>
    <t xml:space="preserve">Odtworzenie nawierzchni asfaltowej gr 6 cm po robotach kanalizacyjnych </t>
  </si>
  <si>
    <r>
      <t xml:space="preserve">Wykonanie wpustów ulicznych TEGRA D 600 z osadnikiem, bez syfonu, krata C-250                                                               </t>
    </r>
    <r>
      <rPr>
        <sz val="8"/>
        <rFont val="Arial"/>
        <family val="2"/>
      </rPr>
      <t>61</t>
    </r>
  </si>
  <si>
    <r>
      <t xml:space="preserve">Rozbiórka nawierzchni bitumicznej ulicy gr 6 cm -                                    </t>
    </r>
    <r>
      <rPr>
        <sz val="8"/>
        <rFont val="Arial"/>
        <family val="2"/>
      </rPr>
      <t xml:space="preserve"> km 0+000 - 0+552 552 x 2,0 = 1104                                                          km 1+439 - 1+997 - 558 x 2,0  = 1116                                                                        ul. Kowarska 20                                                                     RAZEM 2240   </t>
    </r>
  </si>
  <si>
    <r>
      <t xml:space="preserve">Rozbiórka nawierzchni lub podbudowy tłuczniowej gr 25 cm                                                        </t>
    </r>
    <r>
      <rPr>
        <sz val="8"/>
        <rFont val="Arial"/>
        <family val="2"/>
      </rPr>
      <t>2206 x 2,0 = 4412</t>
    </r>
  </si>
  <si>
    <r>
      <t xml:space="preserve">Odtworzenie nawierzchni i podbudów z kruszywa gr. 25 cm                                                                               </t>
    </r>
    <r>
      <rPr>
        <sz val="8"/>
        <rFont val="Arial"/>
        <family val="2"/>
      </rPr>
      <t>4412</t>
    </r>
  </si>
  <si>
    <t>Wykonanie wylotów kanalizacji do potoku Łomniczka</t>
  </si>
  <si>
    <t>Wymagania ogólne budowy: - organizacja placu budowy, wymagane kontraktem ubezpieczenia i gwarancje, wymagane kontraktem nadzory branżowe i archeologiczne, organizacja ruchu</t>
  </si>
  <si>
    <t>PRZEDMIAR ROBÓT</t>
  </si>
  <si>
    <t>TABELA DZIAŁÓW PRZEDMIARU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</si>
</sst>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7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4" fontId="2" fillId="2" borderId="4" xfId="0" applyNumberFormat="1" applyFont="1" applyFill="1" applyBorder="1" applyAlignment="1">
      <alignment horizontal="right" wrapText="1"/>
    </xf>
    <xf numFmtId="0" fontId="0" fillId="0" borderId="5" xfId="0" applyFont="1" applyBorder="1" applyAlignment="1">
      <alignment horizontal="right" wrapText="1"/>
    </xf>
    <xf numFmtId="0" fontId="0" fillId="0" borderId="6" xfId="0" applyFont="1" applyBorder="1" applyAlignment="1">
      <alignment horizontal="center" wrapText="1"/>
    </xf>
    <xf numFmtId="0" fontId="0" fillId="0" borderId="6" xfId="0" applyFont="1" applyBorder="1" applyAlignment="1">
      <alignment horizontal="left" wrapText="1"/>
    </xf>
    <xf numFmtId="0" fontId="0" fillId="0" borderId="6" xfId="0" applyFont="1" applyBorder="1" applyAlignment="1">
      <alignment horizontal="right" wrapText="1"/>
    </xf>
    <xf numFmtId="4" fontId="0" fillId="0" borderId="6" xfId="0" applyNumberFormat="1" applyFont="1" applyBorder="1" applyAlignment="1">
      <alignment horizontal="right" wrapText="1"/>
    </xf>
    <xf numFmtId="4" fontId="0" fillId="0" borderId="7" xfId="0" applyNumberFormat="1" applyBorder="1" applyAlignment="1">
      <alignment wrapText="1"/>
    </xf>
    <xf numFmtId="4" fontId="2" fillId="2" borderId="8" xfId="0" applyNumberFormat="1" applyFont="1" applyFill="1" applyBorder="1" applyAlignment="1">
      <alignment horizontal="right" wrapText="1"/>
    </xf>
    <xf numFmtId="0" fontId="0" fillId="0" borderId="9" xfId="0" applyBorder="1" applyAlignment="1">
      <alignment/>
    </xf>
    <xf numFmtId="0" fontId="0" fillId="0" borderId="6" xfId="0" applyBorder="1" applyAlignment="1">
      <alignment wrapText="1"/>
    </xf>
    <xf numFmtId="4" fontId="0" fillId="0" borderId="6" xfId="0" applyNumberFormat="1" applyFont="1" applyBorder="1" applyAlignment="1">
      <alignment wrapText="1"/>
    </xf>
    <xf numFmtId="4" fontId="0" fillId="0" borderId="6" xfId="0" applyNumberFormat="1" applyBorder="1" applyAlignment="1">
      <alignment wrapText="1"/>
    </xf>
    <xf numFmtId="4" fontId="0" fillId="0" borderId="7" xfId="0" applyNumberFormat="1" applyBorder="1" applyAlignment="1">
      <alignment horizontal="right" wrapText="1"/>
    </xf>
    <xf numFmtId="4" fontId="2" fillId="2" borderId="7" xfId="0" applyNumberFormat="1" applyFont="1" applyFill="1" applyBorder="1" applyAlignment="1">
      <alignment horizontal="right" wrapText="1"/>
    </xf>
    <xf numFmtId="0" fontId="0" fillId="0" borderId="6" xfId="0" applyFill="1" applyBorder="1" applyAlignment="1">
      <alignment wrapText="1"/>
    </xf>
    <xf numFmtId="4" fontId="2" fillId="2" borderId="7" xfId="0" applyNumberFormat="1" applyFont="1" applyFill="1" applyBorder="1" applyAlignment="1">
      <alignment wrapText="1"/>
    </xf>
    <xf numFmtId="0" fontId="0" fillId="0" borderId="6" xfId="0" applyFont="1" applyBorder="1" applyAlignment="1">
      <alignment wrapText="1"/>
    </xf>
    <xf numFmtId="49" fontId="0" fillId="0" borderId="6" xfId="0" applyNumberFormat="1" applyBorder="1" applyAlignment="1">
      <alignment wrapText="1"/>
    </xf>
    <xf numFmtId="4" fontId="2" fillId="2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4" fontId="0" fillId="0" borderId="12" xfId="0" applyNumberFormat="1" applyFill="1" applyBorder="1" applyAlignment="1">
      <alignment horizontal="right"/>
    </xf>
    <xf numFmtId="4" fontId="0" fillId="0" borderId="8" xfId="0" applyNumberFormat="1" applyFill="1" applyBorder="1" applyAlignment="1">
      <alignment horizontal="right"/>
    </xf>
    <xf numFmtId="4" fontId="2" fillId="0" borderId="2" xfId="0" applyNumberFormat="1" applyFont="1" applyFill="1" applyBorder="1" applyAlignment="1">
      <alignment/>
    </xf>
    <xf numFmtId="4" fontId="2" fillId="0" borderId="3" xfId="0" applyNumberFormat="1" applyFont="1" applyFill="1" applyBorder="1" applyAlignment="1">
      <alignment/>
    </xf>
    <xf numFmtId="2" fontId="0" fillId="0" borderId="6" xfId="0" applyNumberFormat="1" applyBorder="1" applyAlignment="1">
      <alignment wrapText="1"/>
    </xf>
    <xf numFmtId="0" fontId="0" fillId="0" borderId="6" xfId="0" applyFont="1" applyBorder="1" applyAlignment="1" quotePrefix="1">
      <alignment horizontal="left" wrapText="1"/>
    </xf>
    <xf numFmtId="0" fontId="1" fillId="0" borderId="0" xfId="0" applyFont="1" applyAlignment="1" quotePrefix="1">
      <alignment horizontal="left"/>
    </xf>
    <xf numFmtId="0" fontId="2" fillId="2" borderId="13" xfId="0" applyFont="1" applyFill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2" fillId="2" borderId="16" xfId="0" applyFont="1" applyFill="1" applyBorder="1" applyAlignment="1">
      <alignment horizontal="left"/>
    </xf>
    <xf numFmtId="0" fontId="0" fillId="2" borderId="17" xfId="0" applyFill="1" applyBorder="1" applyAlignment="1">
      <alignment horizontal="left"/>
    </xf>
    <xf numFmtId="0" fontId="0" fillId="2" borderId="18" xfId="0" applyFill="1" applyBorder="1" applyAlignment="1">
      <alignment horizontal="left"/>
    </xf>
    <xf numFmtId="0" fontId="2" fillId="2" borderId="19" xfId="0" applyFont="1" applyFill="1" applyBorder="1" applyAlignment="1">
      <alignment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/>
    </xf>
    <xf numFmtId="0" fontId="2" fillId="2" borderId="20" xfId="0" applyFont="1" applyFill="1" applyBorder="1" applyAlignment="1">
      <alignment/>
    </xf>
    <xf numFmtId="0" fontId="2" fillId="2" borderId="21" xfId="0" applyFont="1" applyFill="1" applyBorder="1" applyAlignment="1">
      <alignment/>
    </xf>
    <xf numFmtId="0" fontId="2" fillId="2" borderId="22" xfId="0" applyFont="1" applyFill="1" applyBorder="1" applyAlignment="1">
      <alignment/>
    </xf>
    <xf numFmtId="0" fontId="2" fillId="2" borderId="23" xfId="0" applyFont="1" applyFill="1" applyBorder="1" applyAlignment="1">
      <alignment/>
    </xf>
    <xf numFmtId="0" fontId="2" fillId="2" borderId="24" xfId="0" applyFont="1" applyFill="1" applyBorder="1" applyAlignment="1">
      <alignment/>
    </xf>
    <xf numFmtId="0" fontId="2" fillId="0" borderId="2" xfId="0" applyFont="1" applyBorder="1" applyAlignment="1">
      <alignment horizontal="center" wrapText="1"/>
    </xf>
    <xf numFmtId="0" fontId="0" fillId="0" borderId="12" xfId="0" applyFont="1" applyFill="1" applyBorder="1" applyAlignment="1">
      <alignment horizontal="left" wrapText="1"/>
    </xf>
    <xf numFmtId="4" fontId="0" fillId="0" borderId="12" xfId="0" applyNumberFormat="1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6" xfId="0" applyFont="1" applyFill="1" applyBorder="1" applyAlignment="1">
      <alignment wrapText="1"/>
    </xf>
    <xf numFmtId="4" fontId="0" fillId="0" borderId="6" xfId="0" applyNumberFormat="1" applyFill="1" applyBorder="1" applyAlignment="1">
      <alignment/>
    </xf>
    <xf numFmtId="0" fontId="0" fillId="0" borderId="6" xfId="0" applyFill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4" fontId="2" fillId="0" borderId="2" xfId="0" applyNumberFormat="1" applyFont="1" applyFill="1" applyBorder="1" applyAlignment="1">
      <alignment/>
    </xf>
    <xf numFmtId="0" fontId="2" fillId="0" borderId="2" xfId="0" applyFont="1" applyFill="1" applyBorder="1" applyAlignment="1">
      <alignment/>
    </xf>
    <xf numFmtId="4" fontId="0" fillId="0" borderId="25" xfId="0" applyNumberFormat="1" applyFill="1" applyBorder="1" applyAlignment="1">
      <alignment/>
    </xf>
    <xf numFmtId="0" fontId="0" fillId="0" borderId="21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workbookViewId="0" topLeftCell="A37">
      <selection activeCell="C7" sqref="C7"/>
    </sheetView>
  </sheetViews>
  <sheetFormatPr defaultColWidth="9.140625" defaultRowHeight="12.75"/>
  <cols>
    <col min="1" max="1" width="5.28125" style="0" customWidth="1"/>
    <col min="2" max="2" width="8.421875" style="0" customWidth="1"/>
    <col min="3" max="3" width="29.00390625" style="0" customWidth="1"/>
    <col min="4" max="4" width="4.421875" style="0" customWidth="1"/>
    <col min="5" max="5" width="8.421875" style="0" customWidth="1"/>
    <col min="6" max="6" width="10.57421875" style="0" customWidth="1"/>
    <col min="7" max="7" width="14.00390625" style="0" customWidth="1"/>
    <col min="9" max="9" width="11.7109375" style="0" bestFit="1" customWidth="1"/>
  </cols>
  <sheetData>
    <row r="1" ht="13.5" thickBot="1">
      <c r="C1" t="s">
        <v>89</v>
      </c>
    </row>
    <row r="2" spans="1:7" ht="26.25" thickBo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</row>
    <row r="3" spans="1:7" ht="13.5" thickBot="1">
      <c r="A3" s="32" t="s">
        <v>7</v>
      </c>
      <c r="B3" s="33"/>
      <c r="C3" s="33"/>
      <c r="D3" s="33"/>
      <c r="E3" s="33"/>
      <c r="F3" s="34"/>
      <c r="G3" s="4"/>
    </row>
    <row r="4" spans="1:7" ht="90" thickBot="1">
      <c r="A4" s="5">
        <v>1</v>
      </c>
      <c r="B4" s="6" t="s">
        <v>8</v>
      </c>
      <c r="C4" s="30" t="s">
        <v>88</v>
      </c>
      <c r="D4" s="7" t="s">
        <v>9</v>
      </c>
      <c r="E4" s="8">
        <v>1</v>
      </c>
      <c r="F4" s="9"/>
      <c r="G4" s="10"/>
    </row>
    <row r="5" spans="1:7" ht="12.75">
      <c r="A5" s="35" t="s">
        <v>10</v>
      </c>
      <c r="B5" s="36"/>
      <c r="C5" s="36"/>
      <c r="D5" s="36"/>
      <c r="E5" s="36"/>
      <c r="F5" s="37"/>
      <c r="G5" s="11"/>
    </row>
    <row r="6" spans="1:7" ht="70.5">
      <c r="A6" s="12">
        <f>A4+1</f>
        <v>2</v>
      </c>
      <c r="B6" s="13" t="s">
        <v>11</v>
      </c>
      <c r="C6" s="13" t="s">
        <v>61</v>
      </c>
      <c r="D6" s="13" t="s">
        <v>12</v>
      </c>
      <c r="E6" s="14">
        <v>186</v>
      </c>
      <c r="F6" s="15"/>
      <c r="G6" s="16"/>
    </row>
    <row r="7" spans="1:7" ht="36.75">
      <c r="A7" s="12">
        <f>A6+1</f>
        <v>3</v>
      </c>
      <c r="B7" s="13" t="s">
        <v>11</v>
      </c>
      <c r="C7" s="13" t="s">
        <v>62</v>
      </c>
      <c r="D7" s="13" t="s">
        <v>12</v>
      </c>
      <c r="E7" s="14">
        <v>170</v>
      </c>
      <c r="F7" s="15"/>
      <c r="G7" s="10"/>
    </row>
    <row r="8" spans="1:7" ht="36.75">
      <c r="A8" s="12">
        <f aca="true" t="shared" si="0" ref="A8:A14">A7+1</f>
        <v>4</v>
      </c>
      <c r="B8" s="13" t="s">
        <v>11</v>
      </c>
      <c r="C8" s="13" t="s">
        <v>13</v>
      </c>
      <c r="D8" s="13" t="s">
        <v>14</v>
      </c>
      <c r="E8" s="14">
        <v>85</v>
      </c>
      <c r="F8" s="15"/>
      <c r="G8" s="10"/>
    </row>
    <row r="9" spans="1:7" ht="36.75">
      <c r="A9" s="12">
        <f t="shared" si="0"/>
        <v>5</v>
      </c>
      <c r="B9" s="13" t="s">
        <v>11</v>
      </c>
      <c r="C9" s="13" t="s">
        <v>15</v>
      </c>
      <c r="D9" s="13" t="s">
        <v>14</v>
      </c>
      <c r="E9" s="14">
        <v>35</v>
      </c>
      <c r="F9" s="15"/>
      <c r="G9" s="10"/>
    </row>
    <row r="10" spans="1:7" ht="36.75">
      <c r="A10" s="12">
        <f t="shared" si="0"/>
        <v>6</v>
      </c>
      <c r="B10" s="13" t="s">
        <v>11</v>
      </c>
      <c r="C10" s="13" t="s">
        <v>16</v>
      </c>
      <c r="D10" s="13" t="s">
        <v>12</v>
      </c>
      <c r="E10" s="14">
        <v>128</v>
      </c>
      <c r="F10" s="15"/>
      <c r="G10" s="10"/>
    </row>
    <row r="11" spans="1:7" ht="36.75">
      <c r="A11" s="12">
        <f t="shared" si="0"/>
        <v>7</v>
      </c>
      <c r="B11" s="13" t="s">
        <v>11</v>
      </c>
      <c r="C11" s="13" t="s">
        <v>17</v>
      </c>
      <c r="D11" s="13" t="s">
        <v>12</v>
      </c>
      <c r="E11" s="14">
        <v>45</v>
      </c>
      <c r="F11" s="15"/>
      <c r="G11" s="10"/>
    </row>
    <row r="12" spans="1:7" ht="49.5">
      <c r="A12" s="12">
        <f t="shared" si="0"/>
        <v>8</v>
      </c>
      <c r="B12" s="13" t="s">
        <v>18</v>
      </c>
      <c r="C12" s="13" t="s">
        <v>55</v>
      </c>
      <c r="D12" s="13" t="s">
        <v>12</v>
      </c>
      <c r="E12" s="14">
        <v>42</v>
      </c>
      <c r="F12" s="15"/>
      <c r="G12" s="10"/>
    </row>
    <row r="13" spans="1:7" ht="59.25">
      <c r="A13" s="12">
        <f t="shared" si="0"/>
        <v>9</v>
      </c>
      <c r="B13" s="13" t="s">
        <v>18</v>
      </c>
      <c r="C13" s="13" t="s">
        <v>56</v>
      </c>
      <c r="D13" s="13" t="s">
        <v>12</v>
      </c>
      <c r="E13" s="14">
        <v>658</v>
      </c>
      <c r="F13" s="15"/>
      <c r="G13" s="10"/>
    </row>
    <row r="14" spans="1:7" ht="36.75">
      <c r="A14" s="12">
        <f t="shared" si="0"/>
        <v>10</v>
      </c>
      <c r="B14" s="13" t="s">
        <v>19</v>
      </c>
      <c r="C14" s="13" t="s">
        <v>57</v>
      </c>
      <c r="D14" s="13" t="s">
        <v>14</v>
      </c>
      <c r="E14" s="14">
        <v>2236</v>
      </c>
      <c r="F14" s="15"/>
      <c r="G14" s="10"/>
    </row>
    <row r="15" spans="1:7" ht="12.75">
      <c r="A15" s="38" t="s">
        <v>20</v>
      </c>
      <c r="B15" s="39"/>
      <c r="C15" s="39"/>
      <c r="D15" s="39"/>
      <c r="E15" s="39"/>
      <c r="F15" s="40"/>
      <c r="G15" s="17"/>
    </row>
    <row r="16" spans="1:7" ht="70.5">
      <c r="A16" s="12">
        <f>A14+1</f>
        <v>11</v>
      </c>
      <c r="B16" s="13" t="s">
        <v>21</v>
      </c>
      <c r="C16" s="13" t="s">
        <v>65</v>
      </c>
      <c r="D16" s="13" t="s">
        <v>22</v>
      </c>
      <c r="E16" s="14">
        <v>413.28</v>
      </c>
      <c r="F16" s="15"/>
      <c r="G16" s="10"/>
    </row>
    <row r="17" spans="1:7" ht="70.5">
      <c r="A17" s="12">
        <f>A16+1</f>
        <v>12</v>
      </c>
      <c r="B17" s="13" t="s">
        <v>23</v>
      </c>
      <c r="C17" s="13" t="s">
        <v>67</v>
      </c>
      <c r="D17" s="13" t="s">
        <v>12</v>
      </c>
      <c r="E17" s="14">
        <v>4137.2</v>
      </c>
      <c r="F17" s="15"/>
      <c r="G17" s="10"/>
    </row>
    <row r="18" spans="1:7" ht="72">
      <c r="A18" s="12">
        <f>A17+1</f>
        <v>13</v>
      </c>
      <c r="B18" s="18" t="s">
        <v>24</v>
      </c>
      <c r="C18" s="13" t="s">
        <v>64</v>
      </c>
      <c r="D18" s="13" t="s">
        <v>12</v>
      </c>
      <c r="E18" s="14">
        <v>577</v>
      </c>
      <c r="F18" s="15"/>
      <c r="G18" s="10"/>
    </row>
    <row r="19" spans="1:7" ht="59.25">
      <c r="A19" s="12">
        <f>A18+1</f>
        <v>14</v>
      </c>
      <c r="B19" s="18" t="s">
        <v>25</v>
      </c>
      <c r="C19" s="13" t="s">
        <v>63</v>
      </c>
      <c r="D19" s="13" t="s">
        <v>12</v>
      </c>
      <c r="E19" s="14">
        <v>577</v>
      </c>
      <c r="F19" s="15"/>
      <c r="G19" s="10"/>
    </row>
    <row r="20" spans="1:7" ht="129.75">
      <c r="A20" s="12">
        <f>A19+1</f>
        <v>15</v>
      </c>
      <c r="B20" s="13" t="s">
        <v>26</v>
      </c>
      <c r="C20" s="13" t="s">
        <v>66</v>
      </c>
      <c r="D20" s="13" t="s">
        <v>27</v>
      </c>
      <c r="E20" s="14">
        <v>185.31</v>
      </c>
      <c r="F20" s="15"/>
      <c r="G20" s="10"/>
    </row>
    <row r="21" spans="1:7" ht="83.25">
      <c r="A21" s="12">
        <f aca="true" t="shared" si="1" ref="A21:A31">A20+1</f>
        <v>16</v>
      </c>
      <c r="B21" s="13" t="s">
        <v>23</v>
      </c>
      <c r="C21" s="13" t="s">
        <v>68</v>
      </c>
      <c r="D21" s="13" t="s">
        <v>12</v>
      </c>
      <c r="E21" s="14">
        <v>3616.5</v>
      </c>
      <c r="F21" s="15"/>
      <c r="G21" s="10"/>
    </row>
    <row r="22" spans="1:7" ht="72">
      <c r="A22" s="12">
        <f t="shared" si="1"/>
        <v>17</v>
      </c>
      <c r="B22" s="13" t="s">
        <v>23</v>
      </c>
      <c r="C22" s="13" t="s">
        <v>69</v>
      </c>
      <c r="D22" s="13" t="s">
        <v>12</v>
      </c>
      <c r="E22" s="14">
        <v>4027</v>
      </c>
      <c r="F22" s="15"/>
      <c r="G22" s="10"/>
    </row>
    <row r="23" spans="1:7" ht="49.5">
      <c r="A23" s="12">
        <f t="shared" si="1"/>
        <v>18</v>
      </c>
      <c r="B23" s="13" t="s">
        <v>28</v>
      </c>
      <c r="C23" s="13" t="s">
        <v>29</v>
      </c>
      <c r="D23" s="13" t="s">
        <v>12</v>
      </c>
      <c r="E23" s="14">
        <v>449</v>
      </c>
      <c r="F23" s="15"/>
      <c r="G23" s="10"/>
    </row>
    <row r="24" spans="1:7" ht="36.75">
      <c r="A24" s="12">
        <f t="shared" si="1"/>
        <v>19</v>
      </c>
      <c r="B24" s="13" t="s">
        <v>30</v>
      </c>
      <c r="C24" s="13" t="s">
        <v>70</v>
      </c>
      <c r="D24" s="13" t="s">
        <v>12</v>
      </c>
      <c r="E24" s="14">
        <v>318</v>
      </c>
      <c r="F24" s="15"/>
      <c r="G24" s="10"/>
    </row>
    <row r="25" spans="1:7" ht="36.75">
      <c r="A25" s="12">
        <f t="shared" si="1"/>
        <v>20</v>
      </c>
      <c r="B25" s="13" t="s">
        <v>31</v>
      </c>
      <c r="C25" s="13" t="s">
        <v>58</v>
      </c>
      <c r="D25" s="13" t="s">
        <v>14</v>
      </c>
      <c r="E25" s="14">
        <v>2487</v>
      </c>
      <c r="F25" s="15"/>
      <c r="G25" s="10"/>
    </row>
    <row r="26" spans="1:7" ht="36.75">
      <c r="A26" s="12">
        <f t="shared" si="1"/>
        <v>21</v>
      </c>
      <c r="B26" s="13" t="s">
        <v>32</v>
      </c>
      <c r="C26" s="13" t="s">
        <v>59</v>
      </c>
      <c r="D26" s="13" t="s">
        <v>14</v>
      </c>
      <c r="E26" s="14">
        <v>19</v>
      </c>
      <c r="F26" s="15"/>
      <c r="G26" s="10"/>
    </row>
    <row r="27" spans="1:7" ht="49.5">
      <c r="A27" s="12">
        <f t="shared" si="1"/>
        <v>22</v>
      </c>
      <c r="B27" s="13" t="s">
        <v>33</v>
      </c>
      <c r="C27" s="13" t="s">
        <v>71</v>
      </c>
      <c r="D27" s="13" t="s">
        <v>12</v>
      </c>
      <c r="E27" s="14">
        <v>722</v>
      </c>
      <c r="F27" s="15"/>
      <c r="G27" s="10"/>
    </row>
    <row r="28" spans="1:7" ht="49.5">
      <c r="A28" s="12">
        <f t="shared" si="1"/>
        <v>23</v>
      </c>
      <c r="B28" s="18" t="s">
        <v>34</v>
      </c>
      <c r="C28" s="13" t="s">
        <v>72</v>
      </c>
      <c r="D28" s="13" t="s">
        <v>12</v>
      </c>
      <c r="E28" s="14">
        <v>45</v>
      </c>
      <c r="F28" s="15"/>
      <c r="G28" s="10"/>
    </row>
    <row r="29" spans="1:7" ht="70.5">
      <c r="A29" s="12">
        <f t="shared" si="1"/>
        <v>24</v>
      </c>
      <c r="B29" s="13" t="s">
        <v>35</v>
      </c>
      <c r="C29" s="13" t="s">
        <v>36</v>
      </c>
      <c r="D29" s="13" t="s">
        <v>22</v>
      </c>
      <c r="E29" s="14">
        <v>7.1</v>
      </c>
      <c r="F29" s="15"/>
      <c r="G29" s="10"/>
    </row>
    <row r="30" spans="1:7" ht="36.75">
      <c r="A30" s="12">
        <f t="shared" si="1"/>
        <v>25</v>
      </c>
      <c r="B30" s="13" t="s">
        <v>37</v>
      </c>
      <c r="C30" s="13" t="s">
        <v>73</v>
      </c>
      <c r="D30" s="13" t="s">
        <v>22</v>
      </c>
      <c r="E30" s="14">
        <v>156.52</v>
      </c>
      <c r="F30" s="15"/>
      <c r="G30" s="10"/>
    </row>
    <row r="31" spans="1:7" ht="36.75">
      <c r="A31" s="12">
        <f t="shared" si="1"/>
        <v>26</v>
      </c>
      <c r="B31" s="13" t="s">
        <v>38</v>
      </c>
      <c r="C31" s="13" t="s">
        <v>74</v>
      </c>
      <c r="D31" s="13" t="s">
        <v>12</v>
      </c>
      <c r="E31" s="14">
        <v>2130</v>
      </c>
      <c r="F31" s="15"/>
      <c r="G31" s="10"/>
    </row>
    <row r="32" spans="1:7" ht="12.75">
      <c r="A32" s="38" t="s">
        <v>39</v>
      </c>
      <c r="B32" s="39"/>
      <c r="C32" s="39"/>
      <c r="D32" s="39"/>
      <c r="E32" s="39"/>
      <c r="F32" s="40"/>
      <c r="G32" s="19"/>
    </row>
    <row r="33" spans="1:7" ht="49.5">
      <c r="A33" s="12">
        <f>A31+1</f>
        <v>27</v>
      </c>
      <c r="B33" s="20" t="s">
        <v>40</v>
      </c>
      <c r="C33" s="13" t="s">
        <v>60</v>
      </c>
      <c r="D33" s="13" t="s">
        <v>14</v>
      </c>
      <c r="E33" s="14">
        <v>60</v>
      </c>
      <c r="F33" s="15"/>
      <c r="G33" s="10"/>
    </row>
    <row r="34" spans="1:7" ht="70.5">
      <c r="A34" s="12">
        <f aca="true" t="shared" si="2" ref="A34:A45">A33+1</f>
        <v>28</v>
      </c>
      <c r="B34" s="13" t="s">
        <v>11</v>
      </c>
      <c r="C34" s="13" t="s">
        <v>84</v>
      </c>
      <c r="D34" s="13" t="s">
        <v>12</v>
      </c>
      <c r="E34" s="29">
        <v>2240</v>
      </c>
      <c r="F34" s="15"/>
      <c r="G34" s="10"/>
    </row>
    <row r="35" spans="1:7" ht="36.75">
      <c r="A35" s="12">
        <f t="shared" si="2"/>
        <v>29</v>
      </c>
      <c r="B35" s="13" t="s">
        <v>11</v>
      </c>
      <c r="C35" s="13" t="s">
        <v>85</v>
      </c>
      <c r="D35" s="13" t="s">
        <v>12</v>
      </c>
      <c r="E35" s="29">
        <v>4412</v>
      </c>
      <c r="F35" s="15"/>
      <c r="G35" s="10"/>
    </row>
    <row r="36" spans="1:7" ht="36.75">
      <c r="A36" s="12">
        <f t="shared" si="2"/>
        <v>30</v>
      </c>
      <c r="B36" s="20" t="s">
        <v>41</v>
      </c>
      <c r="C36" s="13" t="s">
        <v>75</v>
      </c>
      <c r="D36" s="13" t="s">
        <v>14</v>
      </c>
      <c r="E36" s="14">
        <v>631.1</v>
      </c>
      <c r="F36" s="15"/>
      <c r="G36" s="10"/>
    </row>
    <row r="37" spans="1:7" ht="36.75">
      <c r="A37" s="12">
        <f t="shared" si="2"/>
        <v>31</v>
      </c>
      <c r="B37" s="20" t="s">
        <v>41</v>
      </c>
      <c r="C37" s="13" t="s">
        <v>76</v>
      </c>
      <c r="D37" s="13" t="s">
        <v>14</v>
      </c>
      <c r="E37" s="14">
        <v>580.4</v>
      </c>
      <c r="F37" s="15"/>
      <c r="G37" s="10"/>
    </row>
    <row r="38" spans="1:7" ht="36.75">
      <c r="A38" s="12">
        <f t="shared" si="2"/>
        <v>32</v>
      </c>
      <c r="B38" s="20" t="s">
        <v>41</v>
      </c>
      <c r="C38" s="13" t="s">
        <v>77</v>
      </c>
      <c r="D38" s="13" t="s">
        <v>14</v>
      </c>
      <c r="E38" s="14">
        <v>477.1</v>
      </c>
      <c r="F38" s="15"/>
      <c r="G38" s="10"/>
    </row>
    <row r="39" spans="1:7" ht="36.75">
      <c r="A39" s="12">
        <f t="shared" si="2"/>
        <v>33</v>
      </c>
      <c r="B39" s="20" t="s">
        <v>41</v>
      </c>
      <c r="C39" s="13" t="s">
        <v>78</v>
      </c>
      <c r="D39" s="13" t="s">
        <v>14</v>
      </c>
      <c r="E39" s="14">
        <v>236.8</v>
      </c>
      <c r="F39" s="15"/>
      <c r="G39" s="10"/>
    </row>
    <row r="40" spans="1:7" ht="36.75">
      <c r="A40" s="12">
        <f t="shared" si="2"/>
        <v>34</v>
      </c>
      <c r="B40" s="20" t="s">
        <v>41</v>
      </c>
      <c r="C40" s="13" t="s">
        <v>79</v>
      </c>
      <c r="D40" s="13" t="s">
        <v>14</v>
      </c>
      <c r="E40" s="14">
        <v>174.9</v>
      </c>
      <c r="F40" s="15"/>
      <c r="G40" s="10"/>
    </row>
    <row r="41" spans="1:7" ht="38.25">
      <c r="A41" s="12">
        <f t="shared" si="2"/>
        <v>35</v>
      </c>
      <c r="B41" s="20" t="s">
        <v>41</v>
      </c>
      <c r="C41" s="13" t="s">
        <v>54</v>
      </c>
      <c r="D41" s="13" t="s">
        <v>42</v>
      </c>
      <c r="E41" s="14">
        <v>2</v>
      </c>
      <c r="F41" s="15"/>
      <c r="G41" s="10"/>
    </row>
    <row r="42" spans="1:7" ht="25.5">
      <c r="A42" s="12">
        <f t="shared" si="2"/>
        <v>36</v>
      </c>
      <c r="B42" s="20" t="s">
        <v>41</v>
      </c>
      <c r="C42" s="13" t="s">
        <v>87</v>
      </c>
      <c r="D42" s="13" t="s">
        <v>42</v>
      </c>
      <c r="E42" s="14">
        <v>2</v>
      </c>
      <c r="F42" s="15"/>
      <c r="G42" s="10"/>
    </row>
    <row r="43" spans="1:7" ht="38.25">
      <c r="A43" s="12">
        <f t="shared" si="2"/>
        <v>37</v>
      </c>
      <c r="B43" s="20" t="s">
        <v>41</v>
      </c>
      <c r="C43" s="13" t="s">
        <v>80</v>
      </c>
      <c r="D43" s="13" t="s">
        <v>42</v>
      </c>
      <c r="E43" s="14">
        <v>79</v>
      </c>
      <c r="F43" s="15"/>
      <c r="G43" s="10"/>
    </row>
    <row r="44" spans="1:7" ht="25.5">
      <c r="A44" s="12">
        <f t="shared" si="2"/>
        <v>38</v>
      </c>
      <c r="B44" s="20" t="s">
        <v>41</v>
      </c>
      <c r="C44" s="13" t="s">
        <v>81</v>
      </c>
      <c r="D44" s="13" t="s">
        <v>14</v>
      </c>
      <c r="E44" s="14">
        <v>129.5</v>
      </c>
      <c r="F44" s="15"/>
      <c r="G44" s="10"/>
    </row>
    <row r="45" spans="1:7" ht="36.75">
      <c r="A45" s="12">
        <f t="shared" si="2"/>
        <v>39</v>
      </c>
      <c r="B45" s="13" t="s">
        <v>30</v>
      </c>
      <c r="C45" s="13" t="s">
        <v>86</v>
      </c>
      <c r="D45" s="13" t="s">
        <v>12</v>
      </c>
      <c r="E45" s="14">
        <v>4412</v>
      </c>
      <c r="F45" s="15"/>
      <c r="G45" s="10"/>
    </row>
    <row r="46" spans="1:7" ht="38.25">
      <c r="A46" s="12">
        <f>A44+1</f>
        <v>39</v>
      </c>
      <c r="B46" s="21" t="s">
        <v>34</v>
      </c>
      <c r="C46" s="13" t="s">
        <v>82</v>
      </c>
      <c r="D46" s="13" t="s">
        <v>12</v>
      </c>
      <c r="E46" s="14">
        <v>2240</v>
      </c>
      <c r="F46" s="15"/>
      <c r="G46" s="10"/>
    </row>
    <row r="47" spans="1:7" ht="49.5">
      <c r="A47" s="12">
        <f>A46+1</f>
        <v>40</v>
      </c>
      <c r="B47" s="20" t="s">
        <v>41</v>
      </c>
      <c r="C47" s="13" t="s">
        <v>83</v>
      </c>
      <c r="D47" s="13" t="s">
        <v>42</v>
      </c>
      <c r="E47" s="14">
        <v>61</v>
      </c>
      <c r="F47" s="15"/>
      <c r="G47" s="10"/>
    </row>
    <row r="48" spans="1:7" ht="12.75">
      <c r="A48" s="38" t="s">
        <v>43</v>
      </c>
      <c r="B48" s="41"/>
      <c r="C48" s="41"/>
      <c r="D48" s="41"/>
      <c r="E48" s="41"/>
      <c r="F48" s="42"/>
      <c r="G48" s="19"/>
    </row>
    <row r="49" spans="1:7" ht="12.75">
      <c r="A49" s="38" t="s">
        <v>44</v>
      </c>
      <c r="B49" s="41"/>
      <c r="C49" s="41"/>
      <c r="D49" s="41"/>
      <c r="E49" s="41"/>
      <c r="F49" s="42"/>
      <c r="G49" s="19"/>
    </row>
    <row r="50" spans="1:7" ht="13.5" thickBot="1">
      <c r="A50" s="43" t="s">
        <v>45</v>
      </c>
      <c r="B50" s="44"/>
      <c r="C50" s="44"/>
      <c r="D50" s="44"/>
      <c r="E50" s="44"/>
      <c r="F50" s="45"/>
      <c r="G50" s="22"/>
    </row>
    <row r="52" ht="18">
      <c r="A52" s="31" t="s">
        <v>90</v>
      </c>
    </row>
    <row r="53" ht="18.75" thickBot="1">
      <c r="A53" s="23"/>
    </row>
    <row r="54" spans="1:7" ht="26.25" thickBot="1">
      <c r="A54" s="1" t="s">
        <v>0</v>
      </c>
      <c r="B54" s="46" t="s">
        <v>46</v>
      </c>
      <c r="C54" s="46"/>
      <c r="D54" s="46" t="s">
        <v>6</v>
      </c>
      <c r="E54" s="46"/>
      <c r="F54" s="2" t="s">
        <v>47</v>
      </c>
      <c r="G54" s="3" t="s">
        <v>48</v>
      </c>
    </row>
    <row r="55" spans="1:7" ht="12.75">
      <c r="A55" s="24">
        <v>1</v>
      </c>
      <c r="B55" s="47" t="s">
        <v>49</v>
      </c>
      <c r="C55" s="47"/>
      <c r="D55" s="48"/>
      <c r="E55" s="49"/>
      <c r="F55" s="25"/>
      <c r="G55" s="26"/>
    </row>
    <row r="56" spans="1:7" ht="12.75">
      <c r="A56" s="12">
        <f>A55+1</f>
        <v>2</v>
      </c>
      <c r="B56" s="50" t="s">
        <v>50</v>
      </c>
      <c r="C56" s="50"/>
      <c r="D56" s="51"/>
      <c r="E56" s="52"/>
      <c r="F56" s="25"/>
      <c r="G56" s="26"/>
    </row>
    <row r="57" spans="1:7" ht="12.75">
      <c r="A57" s="12">
        <f>A55+1</f>
        <v>2</v>
      </c>
      <c r="B57" s="50" t="s">
        <v>51</v>
      </c>
      <c r="C57" s="50"/>
      <c r="D57" s="57"/>
      <c r="E57" s="58"/>
      <c r="F57" s="25"/>
      <c r="G57" s="26"/>
    </row>
    <row r="58" spans="1:7" ht="13.5" thickBot="1">
      <c r="A58" s="12">
        <v>4</v>
      </c>
      <c r="B58" s="50" t="s">
        <v>52</v>
      </c>
      <c r="C58" s="50"/>
      <c r="D58" s="51"/>
      <c r="E58" s="52"/>
      <c r="F58" s="25"/>
      <c r="G58" s="26"/>
    </row>
    <row r="59" spans="1:7" ht="13.5" thickBot="1">
      <c r="A59" s="53" t="s">
        <v>53</v>
      </c>
      <c r="B59" s="54"/>
      <c r="C59" s="54"/>
      <c r="D59" s="55"/>
      <c r="E59" s="56"/>
      <c r="F59" s="27"/>
      <c r="G59" s="28"/>
    </row>
  </sheetData>
  <mergeCells count="19">
    <mergeCell ref="A59:C59"/>
    <mergeCell ref="D59:E59"/>
    <mergeCell ref="B57:C57"/>
    <mergeCell ref="D57:E57"/>
    <mergeCell ref="B58:C58"/>
    <mergeCell ref="D58:E58"/>
    <mergeCell ref="B55:C55"/>
    <mergeCell ref="D55:E55"/>
    <mergeCell ref="B56:C56"/>
    <mergeCell ref="D56:E56"/>
    <mergeCell ref="A48:F48"/>
    <mergeCell ref="A49:F49"/>
    <mergeCell ref="A50:F50"/>
    <mergeCell ref="B54:C54"/>
    <mergeCell ref="D54:E54"/>
    <mergeCell ref="A3:F3"/>
    <mergeCell ref="A5:F5"/>
    <mergeCell ref="A15:F15"/>
    <mergeCell ref="A32:F3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Włodzimierz Lewowski</dc:creator>
  <cp:keywords/>
  <dc:description/>
  <cp:lastModifiedBy>Włodzimierz Lewowski</cp:lastModifiedBy>
  <cp:lastPrinted>2008-09-17T15:38:26Z</cp:lastPrinted>
  <dcterms:created xsi:type="dcterms:W3CDTF">2008-09-17T14:33:50Z</dcterms:created>
  <dcterms:modified xsi:type="dcterms:W3CDTF">2009-09-29T18:59:27Z</dcterms:modified>
  <cp:category/>
  <cp:version/>
  <cp:contentType/>
  <cp:contentStatus/>
</cp:coreProperties>
</file>